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<sst xmlns="http://schemas.openxmlformats.org/spreadsheetml/2006/main" count="199" uniqueCount="166">
  <si>
    <t>2015年浙江工商大学学术型硕士研究生招生录取统计表</t>
  </si>
  <si>
    <t>专业代码</t>
  </si>
  <si>
    <t>招生学院</t>
  </si>
  <si>
    <t>招收专业</t>
  </si>
  <si>
    <t>2015年报考人数</t>
  </si>
  <si>
    <t>2015推免生人数</t>
  </si>
  <si>
    <t>2015上线人数</t>
  </si>
  <si>
    <t>2015一志愿录取人数</t>
  </si>
  <si>
    <t>2015调剂录取人数</t>
  </si>
  <si>
    <t>2015录取合计</t>
  </si>
  <si>
    <t>2015本校应届生报名人数</t>
  </si>
  <si>
    <t>2015本校应届生录取人数</t>
  </si>
  <si>
    <t>2015应届报名人数</t>
  </si>
  <si>
    <t>2015应届录取人数</t>
  </si>
  <si>
    <t>录取最高分</t>
  </si>
  <si>
    <t>录取最低分</t>
  </si>
  <si>
    <t>020104</t>
  </si>
  <si>
    <t>经济学院</t>
  </si>
  <si>
    <t>西方经济学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</si>
  <si>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</si>
  <si>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</si>
  <si>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</si>
  <si>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</si>
  <si>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</si>
  <si>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</si>
  <si>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</si>
  <si>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</si>
  <si>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020207</t>
  </si>
  <si>
    <t>劳动经济学</t>
  </si>
  <si>
    <t>020204</t>
  </si>
  <si>
    <t>金融学院</t>
  </si>
  <si>
    <t>金融学</t>
  </si>
  <si>
    <t>020201</t>
  </si>
  <si>
    <t>统计学院</t>
  </si>
  <si>
    <t>国民经济学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</si>
  <si>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</si>
  <si>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</si>
  <si>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</si>
  <si>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</si>
  <si>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</si>
  <si>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</si>
  <si>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020209</t>
  </si>
  <si>
    <t>数量经济学</t>
  </si>
  <si>
    <t>0602L3</t>
  </si>
  <si>
    <t>人文学院</t>
  </si>
  <si>
    <t>专门史</t>
  </si>
  <si>
    <t>0502Z2</t>
  </si>
  <si>
    <t>世界文学与比较文学*</t>
  </si>
  <si>
    <t>081000</t>
  </si>
  <si>
    <t>信电学院</t>
  </si>
  <si>
    <t>信息与通信工程</t>
  </si>
  <si>
    <t>081200</t>
  </si>
  <si>
    <t>信息学院</t>
  </si>
  <si>
    <t>计算机科学与技术</t>
  </si>
  <si>
    <t>087100</t>
  </si>
  <si>
    <t>管理科学与工程</t>
  </si>
  <si>
    <t>083500</t>
  </si>
  <si>
    <t>软件工程</t>
  </si>
  <si>
    <t>081703</t>
  </si>
  <si>
    <t>食品学院</t>
  </si>
  <si>
    <t>生物化工</t>
  </si>
  <si>
    <t>083200</t>
  </si>
  <si>
    <t>食品科学与工程</t>
  </si>
  <si>
    <t>083000</t>
  </si>
  <si>
    <t>环境学院</t>
  </si>
  <si>
    <t>环境科学与工程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</si>
  <si>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</si>
  <si>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</si>
  <si>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</si>
  <si>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</si>
  <si>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</si>
  <si>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</si>
  <si>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</si>
  <si>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</si>
  <si>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</si>
  <si>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</si>
  <si>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</si>
  <si>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</si>
  <si>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</si>
  <si>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</si>
  <si>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</si>
  <si>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</si>
  <si>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</si>
  <si>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030500</t>
  </si>
  <si>
    <t>马克思主义学院</t>
  </si>
  <si>
    <t>马克思主义理论</t>
  </si>
  <si>
    <t>120201</t>
  </si>
  <si>
    <t>财会学院</t>
  </si>
  <si>
    <t>会计学</t>
  </si>
  <si>
    <t>120202</t>
  </si>
  <si>
    <t>工商管理学院</t>
  </si>
  <si>
    <t>企业管理学</t>
  </si>
  <si>
    <t>1202Z1</t>
  </si>
  <si>
    <t>项目管理</t>
  </si>
  <si>
    <t>/</t>
  </si>
  <si>
    <t>120204</t>
  </si>
  <si>
    <t>技术经济及管理</t>
  </si>
  <si>
    <t>120203</t>
  </si>
  <si>
    <t>旅游学院</t>
  </si>
  <si>
    <t>旅游管理学</t>
  </si>
  <si>
    <t>120401</t>
  </si>
  <si>
    <t>公管学院</t>
  </si>
  <si>
    <t>行政管理</t>
  </si>
  <si>
    <t>0202Z1</t>
  </si>
  <si>
    <t>土地与房地产</t>
  </si>
  <si>
    <t>050201</t>
  </si>
  <si>
    <t>外国语学院</t>
  </si>
  <si>
    <t>英语语言文学</t>
  </si>
  <si>
    <t>050211</t>
  </si>
  <si>
    <t>外国语言学及应用语言学</t>
  </si>
  <si>
    <t>050205</t>
  </si>
  <si>
    <t>日语学院</t>
  </si>
  <si>
    <t>日语语言文学</t>
  </si>
  <si>
    <t>050210</t>
  </si>
  <si>
    <t>亚非语言文学</t>
  </si>
  <si>
    <t>130500</t>
  </si>
  <si>
    <t>艺术设计学院</t>
  </si>
  <si>
    <t>设计学</t>
  </si>
  <si>
    <t>小计</t>
  </si>
  <si>
    <t>注: * 为新专业</t>
  </si>
  <si>
    <t>2015年浙江工商大学专业型硕士研究生招生录取统计表</t>
  </si>
  <si>
    <t>085208</t>
  </si>
  <si>
    <t>工程硕士</t>
  </si>
  <si>
    <t>电子与通信</t>
  </si>
  <si>
    <t>085211</t>
  </si>
  <si>
    <t>计算机技术</t>
  </si>
  <si>
    <t>085240</t>
  </si>
  <si>
    <t>物流工程</t>
  </si>
  <si>
    <t>085238</t>
  </si>
  <si>
    <t>生物工程</t>
  </si>
  <si>
    <t>085231</t>
  </si>
  <si>
    <t>食品工程</t>
  </si>
  <si>
    <t>085239</t>
  </si>
  <si>
    <t>管理学院</t>
  </si>
  <si>
    <t>085229</t>
  </si>
  <si>
    <t>环境工程</t>
  </si>
  <si>
    <t>125100</t>
  </si>
  <si>
    <t>MBA学院</t>
  </si>
  <si>
    <t>ＭＢＡ</t>
  </si>
  <si>
    <t>125200</t>
  </si>
  <si>
    <t>ＭPＡ*</t>
  </si>
  <si>
    <t>125300</t>
  </si>
  <si>
    <t>会计</t>
  </si>
  <si>
    <t>025700</t>
  </si>
  <si>
    <t>审计硕士</t>
  </si>
  <si>
    <t>125400</t>
  </si>
  <si>
    <t>旅游管理</t>
  </si>
  <si>
    <t>025100</t>
  </si>
  <si>
    <t>金融</t>
  </si>
  <si>
    <t>025500</t>
  </si>
  <si>
    <t>保险</t>
  </si>
  <si>
    <t>025200</t>
  </si>
  <si>
    <t>应用统计</t>
  </si>
  <si>
    <t>025400</t>
  </si>
  <si>
    <t>国际商务</t>
  </si>
  <si>
    <t>035101</t>
  </si>
  <si>
    <t>法律硕士教育中心</t>
  </si>
  <si>
    <t>法律硕士（非法学）</t>
  </si>
  <si>
    <t>035102</t>
  </si>
  <si>
    <t>法律硕士（法学）</t>
  </si>
  <si>
    <t>055101</t>
  </si>
  <si>
    <t>英语笔译</t>
  </si>
  <si>
    <t>055102</t>
  </si>
  <si>
    <t>英语口译</t>
  </si>
  <si>
    <t>055105</t>
  </si>
  <si>
    <t>日语笔译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</si>
</sst>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28">
      <selection activeCell="D45" sqref="D45"/>
    </sheetView>
  </sheetViews>
  <sheetFormatPr defaultColWidth="9.00390625" defaultRowHeight="14.25"/>
  <cols>
    <col min="4" max="4" width="6.00390625" style="0" customWidth="1"/>
    <col min="5" max="5" width="6.75390625" style="0" customWidth="1"/>
    <col min="6" max="6" width="6.50390625" style="0" customWidth="1"/>
    <col min="7" max="7" width="7.375" style="0" customWidth="1"/>
    <col min="8" max="8" width="7.50390625" style="0" customWidth="1"/>
    <col min="9" max="9" width="5.50390625" style="0" customWidth="1"/>
    <col min="10" max="10" width="6.25390625" style="0" customWidth="1"/>
    <col min="11" max="14" width="7.375" style="0" customWidth="1"/>
    <col min="15" max="15" width="8.25390625" style="0" customWidth="1"/>
  </cols>
  <sheetData>
    <row r="1" spans="1:16" ht="39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5" ht="4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4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10" t="s">
        <v>14</v>
      </c>
      <c r="O2" s="10" t="s">
        <v>15</v>
      </c>
    </row>
    <row r="3" spans="1:15" ht="14.25">
      <c r="A3" s="11" t="s">
        <v>16</v>
      </c>
      <c r="B3" s="42" t="s">
        <v>17</v>
      </c>
      <c r="C3" s="12" t="s">
        <v>18</v>
      </c>
      <c r="D3" s="13">
        <v>13</v>
      </c>
      <c r="E3" s="13"/>
      <c r="F3" s="13">
        <v>1</v>
      </c>
      <c r="G3" s="14">
        <v>1</v>
      </c>
      <c r="H3" s="14">
        <v>5</v>
      </c>
      <c r="I3" s="13">
        <v>6</v>
      </c>
      <c r="J3" s="14">
        <v>1</v>
      </c>
      <c r="K3" s="14">
        <v>0</v>
      </c>
      <c r="L3" s="14">
        <v>10</v>
      </c>
      <c r="M3" s="14">
        <v>4</v>
      </c>
      <c r="N3" s="14">
        <v>378</v>
      </c>
      <c r="O3" s="14">
        <v>357</v>
      </c>
    </row>
    <row r="4" spans="1:15" ht="14.25">
      <c r="A4" s="31" t="s">
        <v>19</v>
      </c>
      <c r="B4" s="42"/>
      <c r="C4" s="12" t="s">
        <v>20</v>
      </c>
      <c r="D4" s="13">
        <v>13</v>
      </c>
      <c r="E4" s="13"/>
      <c r="F4" s="13">
        <v>2</v>
      </c>
      <c r="G4" s="14">
        <v>2</v>
      </c>
      <c r="H4" s="14">
        <v>4</v>
      </c>
      <c r="I4" s="13">
        <v>6</v>
      </c>
      <c r="J4" s="14">
        <v>0</v>
      </c>
      <c r="K4" s="14">
        <v>2</v>
      </c>
      <c r="L4" s="14">
        <v>10</v>
      </c>
      <c r="M4" s="14">
        <v>3</v>
      </c>
      <c r="N4" s="14">
        <v>376</v>
      </c>
      <c r="O4" s="14">
        <v>344</v>
      </c>
    </row>
    <row r="5" spans="1:15" ht="14.25">
      <c r="A5" s="31" t="s">
        <v>21</v>
      </c>
      <c r="B5" s="42"/>
      <c r="C5" s="12" t="s">
        <v>22</v>
      </c>
      <c r="D5" s="13">
        <v>6</v>
      </c>
      <c r="E5" s="13"/>
      <c r="F5" s="13">
        <v>2</v>
      </c>
      <c r="G5" s="14">
        <v>2</v>
      </c>
      <c r="H5" s="14">
        <v>2</v>
      </c>
      <c r="I5" s="13">
        <v>4</v>
      </c>
      <c r="J5" s="14">
        <v>0</v>
      </c>
      <c r="K5" s="14">
        <v>0</v>
      </c>
      <c r="L5" s="14">
        <v>4</v>
      </c>
      <c r="M5" s="14">
        <v>1</v>
      </c>
      <c r="N5" s="14">
        <v>372</v>
      </c>
      <c r="O5" s="14">
        <v>336</v>
      </c>
    </row>
    <row r="6" spans="1:15" ht="14.25">
      <c r="A6" s="31" t="s">
        <v>23</v>
      </c>
      <c r="B6" s="42"/>
      <c r="C6" s="12" t="s">
        <v>24</v>
      </c>
      <c r="D6" s="13">
        <v>115</v>
      </c>
      <c r="E6" s="13">
        <v>2</v>
      </c>
      <c r="F6" s="13">
        <v>28</v>
      </c>
      <c r="G6" s="14">
        <v>28</v>
      </c>
      <c r="H6" s="14">
        <v>2</v>
      </c>
      <c r="I6" s="13">
        <v>32</v>
      </c>
      <c r="J6" s="14">
        <v>6</v>
      </c>
      <c r="K6" s="14">
        <v>2</v>
      </c>
      <c r="L6" s="14">
        <v>95</v>
      </c>
      <c r="M6" s="14">
        <v>25</v>
      </c>
      <c r="N6" s="14">
        <v>385</v>
      </c>
      <c r="O6" s="14">
        <v>332</v>
      </c>
    </row>
    <row r="7" spans="1:15" ht="14.25">
      <c r="A7" s="31" t="s">
        <v>25</v>
      </c>
      <c r="B7" s="42"/>
      <c r="C7" s="12" t="s">
        <v>26</v>
      </c>
      <c r="D7" s="13">
        <v>47</v>
      </c>
      <c r="E7" s="13">
        <v>1</v>
      </c>
      <c r="F7" s="13">
        <v>3</v>
      </c>
      <c r="G7" s="14">
        <v>3</v>
      </c>
      <c r="H7" s="14">
        <v>10</v>
      </c>
      <c r="I7" s="13">
        <v>14</v>
      </c>
      <c r="J7" s="14">
        <v>4</v>
      </c>
      <c r="K7" s="14">
        <v>1</v>
      </c>
      <c r="L7" s="14">
        <v>42</v>
      </c>
      <c r="M7" s="14">
        <v>11</v>
      </c>
      <c r="N7" s="14">
        <v>394</v>
      </c>
      <c r="O7" s="14">
        <v>339</v>
      </c>
    </row>
    <row r="8" spans="1:15" ht="14.25">
      <c r="A8" s="31" t="s">
        <v>27</v>
      </c>
      <c r="B8" s="42"/>
      <c r="C8" s="12" t="s">
        <v>28</v>
      </c>
      <c r="D8" s="13">
        <v>4</v>
      </c>
      <c r="E8" s="13"/>
      <c r="F8" s="13">
        <v>0</v>
      </c>
      <c r="G8" s="14">
        <v>0</v>
      </c>
      <c r="H8" s="14">
        <v>3</v>
      </c>
      <c r="I8" s="13">
        <v>3</v>
      </c>
      <c r="J8" s="14">
        <v>0</v>
      </c>
      <c r="K8" s="14">
        <v>0</v>
      </c>
      <c r="L8" s="14">
        <v>3</v>
      </c>
      <c r="M8" s="14">
        <v>1</v>
      </c>
      <c r="N8" s="14">
        <v>387</v>
      </c>
      <c r="O8" s="14">
        <v>366</v>
      </c>
    </row>
    <row r="9" spans="1:15" ht="14.25">
      <c r="A9" s="31" t="s">
        <v>29</v>
      </c>
      <c r="B9" s="12" t="s">
        <v>30</v>
      </c>
      <c r="C9" s="12" t="s">
        <v>31</v>
      </c>
      <c r="D9" s="13">
        <v>261</v>
      </c>
      <c r="E9" s="13">
        <v>6</v>
      </c>
      <c r="F9" s="13">
        <v>58</v>
      </c>
      <c r="G9" s="14">
        <v>36</v>
      </c>
      <c r="H9" s="14"/>
      <c r="I9" s="13">
        <v>42</v>
      </c>
      <c r="J9" s="14">
        <v>23</v>
      </c>
      <c r="K9" s="14">
        <v>8</v>
      </c>
      <c r="L9" s="14">
        <v>214</v>
      </c>
      <c r="M9" s="14">
        <v>25</v>
      </c>
      <c r="N9" s="14">
        <v>399</v>
      </c>
      <c r="O9" s="14">
        <v>339</v>
      </c>
    </row>
    <row r="10" spans="1:15" ht="14.25">
      <c r="A10" s="31" t="s">
        <v>32</v>
      </c>
      <c r="B10" s="42" t="s">
        <v>33</v>
      </c>
      <c r="C10" s="12" t="s">
        <v>34</v>
      </c>
      <c r="D10" s="13">
        <v>3</v>
      </c>
      <c r="E10" s="13"/>
      <c r="F10" s="13">
        <v>1</v>
      </c>
      <c r="G10" s="14">
        <v>1</v>
      </c>
      <c r="H10" s="14">
        <v>1</v>
      </c>
      <c r="I10" s="13">
        <v>2</v>
      </c>
      <c r="J10" s="14">
        <v>0</v>
      </c>
      <c r="K10" s="14">
        <v>0</v>
      </c>
      <c r="L10" s="14">
        <v>2</v>
      </c>
      <c r="M10" s="14">
        <v>2</v>
      </c>
      <c r="N10" s="14">
        <v>352</v>
      </c>
      <c r="O10" s="14">
        <v>346</v>
      </c>
    </row>
    <row r="11" spans="1:15" ht="24">
      <c r="A11" s="31" t="s">
        <v>35</v>
      </c>
      <c r="B11" s="42"/>
      <c r="C11" s="12" t="s">
        <v>36</v>
      </c>
      <c r="D11" s="13">
        <v>86</v>
      </c>
      <c r="E11" s="13"/>
      <c r="F11" s="13">
        <v>10</v>
      </c>
      <c r="G11" s="14">
        <v>10</v>
      </c>
      <c r="H11" s="14">
        <v>21</v>
      </c>
      <c r="I11" s="13">
        <v>31</v>
      </c>
      <c r="J11" s="14">
        <v>8</v>
      </c>
      <c r="K11" s="14">
        <v>1</v>
      </c>
      <c r="L11" s="14">
        <v>79</v>
      </c>
      <c r="M11" s="14">
        <v>25</v>
      </c>
      <c r="N11" s="14">
        <v>401</v>
      </c>
      <c r="O11" s="14">
        <v>330</v>
      </c>
    </row>
    <row r="12" spans="1:15" ht="24">
      <c r="A12" s="31" t="s">
        <v>37</v>
      </c>
      <c r="B12" s="42"/>
      <c r="C12" s="12" t="s">
        <v>38</v>
      </c>
      <c r="D12" s="13">
        <v>42</v>
      </c>
      <c r="E12" s="13">
        <v>1</v>
      </c>
      <c r="F12" s="13">
        <v>24</v>
      </c>
      <c r="G12" s="14">
        <v>11</v>
      </c>
      <c r="H12" s="14"/>
      <c r="I12" s="13">
        <v>12</v>
      </c>
      <c r="J12" s="14">
        <v>6</v>
      </c>
      <c r="K12" s="14">
        <v>3</v>
      </c>
      <c r="L12" s="14">
        <v>37</v>
      </c>
      <c r="M12" s="14">
        <v>11</v>
      </c>
      <c r="N12" s="14">
        <v>386</v>
      </c>
      <c r="O12" s="14">
        <v>322</v>
      </c>
    </row>
    <row r="13" spans="1:15" ht="14.25">
      <c r="A13" s="12" t="s">
        <v>39</v>
      </c>
      <c r="B13" s="42"/>
      <c r="C13" s="12" t="s">
        <v>40</v>
      </c>
      <c r="D13" s="13">
        <v>1</v>
      </c>
      <c r="E13" s="13"/>
      <c r="F13" s="13">
        <v>0</v>
      </c>
      <c r="G13" s="14">
        <v>4</v>
      </c>
      <c r="H13" s="14">
        <v>1</v>
      </c>
      <c r="I13" s="13">
        <v>5</v>
      </c>
      <c r="J13" s="14">
        <v>0</v>
      </c>
      <c r="K13" s="14">
        <v>0</v>
      </c>
      <c r="L13" s="14">
        <v>1</v>
      </c>
      <c r="M13" s="14">
        <v>4</v>
      </c>
      <c r="N13" s="14">
        <v>343</v>
      </c>
      <c r="O13" s="14">
        <v>279</v>
      </c>
    </row>
    <row r="14" spans="1:15" ht="14.25">
      <c r="A14" s="31" t="s">
        <v>41</v>
      </c>
      <c r="B14" s="42"/>
      <c r="C14" s="12" t="s">
        <v>42</v>
      </c>
      <c r="D14" s="13">
        <v>30</v>
      </c>
      <c r="E14" s="13"/>
      <c r="F14" s="13">
        <v>8</v>
      </c>
      <c r="G14" s="14">
        <v>8</v>
      </c>
      <c r="H14" s="14">
        <v>1</v>
      </c>
      <c r="I14" s="13">
        <v>9</v>
      </c>
      <c r="J14" s="14">
        <v>2</v>
      </c>
      <c r="K14" s="14">
        <v>2</v>
      </c>
      <c r="L14" s="14">
        <v>27</v>
      </c>
      <c r="M14" s="14">
        <v>7</v>
      </c>
      <c r="N14" s="14">
        <v>379</v>
      </c>
      <c r="O14" s="14">
        <v>333</v>
      </c>
    </row>
    <row r="15" spans="1:15" ht="14.25">
      <c r="A15" s="31" t="s">
        <v>43</v>
      </c>
      <c r="B15" s="47" t="s">
        <v>44</v>
      </c>
      <c r="C15" s="12" t="s">
        <v>45</v>
      </c>
      <c r="D15" s="16">
        <v>7</v>
      </c>
      <c r="E15" s="13">
        <v>2</v>
      </c>
      <c r="F15" s="13">
        <v>2</v>
      </c>
      <c r="G15" s="14">
        <v>2</v>
      </c>
      <c r="H15" s="14">
        <v>2</v>
      </c>
      <c r="I15" s="13">
        <v>6</v>
      </c>
      <c r="J15" s="14">
        <v>4</v>
      </c>
      <c r="K15" s="14">
        <v>3</v>
      </c>
      <c r="L15" s="14">
        <v>7</v>
      </c>
      <c r="M15" s="14">
        <v>4</v>
      </c>
      <c r="N15" s="14">
        <v>350</v>
      </c>
      <c r="O15" s="14">
        <v>315</v>
      </c>
    </row>
    <row r="16" spans="1:15" ht="24">
      <c r="A16" s="12" t="s">
        <v>46</v>
      </c>
      <c r="B16" s="48"/>
      <c r="C16" s="12" t="s">
        <v>47</v>
      </c>
      <c r="D16" s="16">
        <v>2</v>
      </c>
      <c r="E16" s="13">
        <v>1</v>
      </c>
      <c r="F16" s="13">
        <v>1</v>
      </c>
      <c r="G16" s="14">
        <v>1</v>
      </c>
      <c r="H16" s="14">
        <v>2</v>
      </c>
      <c r="I16" s="13">
        <v>4</v>
      </c>
      <c r="J16" s="14">
        <v>1</v>
      </c>
      <c r="K16" s="14">
        <v>1</v>
      </c>
      <c r="L16" s="14">
        <v>2</v>
      </c>
      <c r="M16" s="14">
        <v>4</v>
      </c>
      <c r="N16" s="14">
        <v>374</v>
      </c>
      <c r="O16" s="14">
        <v>353</v>
      </c>
    </row>
    <row r="17" spans="1:15" ht="24">
      <c r="A17" s="31" t="s">
        <v>48</v>
      </c>
      <c r="B17" s="12" t="s">
        <v>49</v>
      </c>
      <c r="C17" s="12" t="s">
        <v>50</v>
      </c>
      <c r="D17" s="13">
        <v>6</v>
      </c>
      <c r="E17" s="13">
        <v>1</v>
      </c>
      <c r="F17" s="13">
        <v>1</v>
      </c>
      <c r="G17" s="14">
        <v>1</v>
      </c>
      <c r="H17" s="14">
        <v>24</v>
      </c>
      <c r="I17" s="13">
        <v>26</v>
      </c>
      <c r="J17" s="14">
        <v>2</v>
      </c>
      <c r="K17" s="14">
        <v>9</v>
      </c>
      <c r="L17" s="14">
        <v>6</v>
      </c>
      <c r="M17" s="14">
        <v>21</v>
      </c>
      <c r="N17" s="14">
        <v>340</v>
      </c>
      <c r="O17" s="14">
        <v>283</v>
      </c>
    </row>
    <row r="18" spans="1:15" ht="24">
      <c r="A18" s="31" t="s">
        <v>51</v>
      </c>
      <c r="B18" s="42" t="s">
        <v>52</v>
      </c>
      <c r="C18" s="12" t="s">
        <v>53</v>
      </c>
      <c r="D18" s="13">
        <v>4</v>
      </c>
      <c r="E18" s="13"/>
      <c r="F18" s="13">
        <v>2</v>
      </c>
      <c r="G18" s="14">
        <v>1</v>
      </c>
      <c r="H18" s="14">
        <v>12</v>
      </c>
      <c r="I18" s="13">
        <v>13</v>
      </c>
      <c r="J18" s="14">
        <v>0</v>
      </c>
      <c r="K18" s="14">
        <v>3</v>
      </c>
      <c r="L18" s="14">
        <v>4</v>
      </c>
      <c r="M18" s="14">
        <v>11</v>
      </c>
      <c r="N18" s="14">
        <v>336</v>
      </c>
      <c r="O18" s="14">
        <v>281</v>
      </c>
    </row>
    <row r="19" spans="1:15" ht="24">
      <c r="A19" s="31" t="s">
        <v>54</v>
      </c>
      <c r="B19" s="42"/>
      <c r="C19" s="12" t="s">
        <v>55</v>
      </c>
      <c r="D19" s="13">
        <v>16</v>
      </c>
      <c r="E19" s="13"/>
      <c r="F19" s="13">
        <v>9</v>
      </c>
      <c r="G19" s="14">
        <v>8</v>
      </c>
      <c r="H19" s="14">
        <v>5</v>
      </c>
      <c r="I19" s="13">
        <v>13</v>
      </c>
      <c r="J19" s="14">
        <v>2</v>
      </c>
      <c r="K19" s="14">
        <v>3</v>
      </c>
      <c r="L19" s="14">
        <v>15</v>
      </c>
      <c r="M19" s="14">
        <v>12</v>
      </c>
      <c r="N19" s="14">
        <v>368</v>
      </c>
      <c r="O19" s="14">
        <v>280</v>
      </c>
    </row>
    <row r="20" spans="1:15" ht="14.25">
      <c r="A20" s="31" t="s">
        <v>56</v>
      </c>
      <c r="B20" s="42"/>
      <c r="C20" s="12" t="s">
        <v>57</v>
      </c>
      <c r="D20" s="13">
        <v>2</v>
      </c>
      <c r="E20" s="13"/>
      <c r="F20" s="13">
        <v>0</v>
      </c>
      <c r="G20" s="14">
        <v>0</v>
      </c>
      <c r="H20" s="14">
        <v>1</v>
      </c>
      <c r="I20" s="13">
        <v>1</v>
      </c>
      <c r="J20" s="14">
        <v>0</v>
      </c>
      <c r="K20" s="14">
        <v>0</v>
      </c>
      <c r="L20" s="14">
        <v>1</v>
      </c>
      <c r="M20" s="14">
        <v>1</v>
      </c>
      <c r="N20" s="14">
        <v>285</v>
      </c>
      <c r="O20" s="14">
        <v>285</v>
      </c>
    </row>
    <row r="21" spans="1:15" ht="14.25">
      <c r="A21" s="31" t="s">
        <v>58</v>
      </c>
      <c r="B21" s="42" t="s">
        <v>59</v>
      </c>
      <c r="C21" s="12" t="s">
        <v>60</v>
      </c>
      <c r="D21" s="13">
        <v>3</v>
      </c>
      <c r="E21" s="13"/>
      <c r="F21" s="13">
        <v>0</v>
      </c>
      <c r="G21" s="14">
        <v>0</v>
      </c>
      <c r="H21" s="14">
        <v>3</v>
      </c>
      <c r="I21" s="13">
        <v>3</v>
      </c>
      <c r="J21" s="14">
        <v>2</v>
      </c>
      <c r="K21" s="14">
        <v>0</v>
      </c>
      <c r="L21" s="14">
        <v>2</v>
      </c>
      <c r="M21" s="14">
        <v>2</v>
      </c>
      <c r="N21" s="14">
        <v>308</v>
      </c>
      <c r="O21" s="14">
        <v>304</v>
      </c>
    </row>
    <row r="22" spans="1:15" ht="24">
      <c r="A22" s="31" t="s">
        <v>61</v>
      </c>
      <c r="B22" s="42"/>
      <c r="C22" s="12" t="s">
        <v>62</v>
      </c>
      <c r="D22" s="13">
        <v>100</v>
      </c>
      <c r="E22" s="13"/>
      <c r="F22" s="13">
        <v>41</v>
      </c>
      <c r="G22" s="14">
        <v>40</v>
      </c>
      <c r="H22" s="14">
        <v>23</v>
      </c>
      <c r="I22" s="13">
        <v>63</v>
      </c>
      <c r="J22" s="14">
        <v>12</v>
      </c>
      <c r="K22" s="14">
        <v>5</v>
      </c>
      <c r="L22" s="14">
        <v>91</v>
      </c>
      <c r="M22" s="14">
        <v>55</v>
      </c>
      <c r="N22" s="14">
        <v>413</v>
      </c>
      <c r="O22" s="14">
        <v>284</v>
      </c>
    </row>
    <row r="23" spans="1:15" ht="24">
      <c r="A23" s="31" t="s">
        <v>63</v>
      </c>
      <c r="B23" s="12" t="s">
        <v>64</v>
      </c>
      <c r="C23" s="12" t="s">
        <v>65</v>
      </c>
      <c r="D23" s="13">
        <v>9</v>
      </c>
      <c r="E23" s="13">
        <v>1</v>
      </c>
      <c r="F23" s="13">
        <v>4</v>
      </c>
      <c r="G23" s="14">
        <v>4</v>
      </c>
      <c r="H23" s="14">
        <v>14</v>
      </c>
      <c r="I23" s="13">
        <v>19</v>
      </c>
      <c r="J23" s="14">
        <v>2</v>
      </c>
      <c r="K23" s="14">
        <v>4</v>
      </c>
      <c r="L23" s="14">
        <v>6</v>
      </c>
      <c r="M23" s="14">
        <v>16</v>
      </c>
      <c r="N23" s="14">
        <v>358</v>
      </c>
      <c r="O23" s="14">
        <v>285</v>
      </c>
    </row>
    <row r="24" spans="1:15" ht="14.25">
      <c r="A24" s="31" t="s">
        <v>66</v>
      </c>
      <c r="B24" s="42" t="s">
        <v>67</v>
      </c>
      <c r="C24" s="12" t="s">
        <v>68</v>
      </c>
      <c r="D24" s="13">
        <v>5</v>
      </c>
      <c r="E24" s="13"/>
      <c r="F24" s="13">
        <v>0</v>
      </c>
      <c r="G24" s="14">
        <v>0</v>
      </c>
      <c r="H24" s="14">
        <v>4</v>
      </c>
      <c r="I24" s="13">
        <v>4</v>
      </c>
      <c r="J24" s="14">
        <v>0</v>
      </c>
      <c r="K24" s="14">
        <v>2</v>
      </c>
      <c r="L24" s="14">
        <v>3</v>
      </c>
      <c r="M24" s="14">
        <v>3</v>
      </c>
      <c r="N24" s="14">
        <v>347</v>
      </c>
      <c r="O24" s="14">
        <v>331</v>
      </c>
    </row>
    <row r="25" spans="1:15" ht="24">
      <c r="A25" s="31" t="s">
        <v>69</v>
      </c>
      <c r="B25" s="42"/>
      <c r="C25" s="12" t="s">
        <v>70</v>
      </c>
      <c r="D25" s="13">
        <v>17</v>
      </c>
      <c r="E25" s="13"/>
      <c r="F25" s="13">
        <v>7</v>
      </c>
      <c r="G25" s="14">
        <v>7</v>
      </c>
      <c r="H25" s="14">
        <v>2</v>
      </c>
      <c r="I25" s="13">
        <v>9</v>
      </c>
      <c r="J25" s="14">
        <v>1</v>
      </c>
      <c r="K25" s="14">
        <v>2</v>
      </c>
      <c r="L25" s="14">
        <v>9</v>
      </c>
      <c r="M25" s="14">
        <v>7</v>
      </c>
      <c r="N25" s="14">
        <v>340</v>
      </c>
      <c r="O25" s="14">
        <v>310</v>
      </c>
    </row>
    <row r="26" spans="1:15" ht="14.25">
      <c r="A26" s="31" t="s">
        <v>71</v>
      </c>
      <c r="B26" s="42"/>
      <c r="C26" s="12" t="s">
        <v>72</v>
      </c>
      <c r="D26" s="13">
        <v>20</v>
      </c>
      <c r="E26" s="13"/>
      <c r="F26" s="13">
        <v>2</v>
      </c>
      <c r="G26" s="14">
        <v>2</v>
      </c>
      <c r="H26" s="14">
        <v>1</v>
      </c>
      <c r="I26" s="13">
        <v>3</v>
      </c>
      <c r="J26" s="14">
        <v>5</v>
      </c>
      <c r="K26" s="14">
        <v>1</v>
      </c>
      <c r="L26" s="14">
        <v>13</v>
      </c>
      <c r="M26" s="14">
        <v>3</v>
      </c>
      <c r="N26" s="14">
        <v>349</v>
      </c>
      <c r="O26" s="14">
        <v>305</v>
      </c>
    </row>
    <row r="27" spans="1:15" ht="14.25">
      <c r="A27" s="31" t="s">
        <v>73</v>
      </c>
      <c r="B27" s="42"/>
      <c r="C27" s="12" t="s">
        <v>74</v>
      </c>
      <c r="D27" s="13">
        <v>25</v>
      </c>
      <c r="E27" s="13"/>
      <c r="F27" s="13">
        <v>5</v>
      </c>
      <c r="G27" s="14">
        <v>4</v>
      </c>
      <c r="H27" s="14"/>
      <c r="I27" s="13">
        <v>4</v>
      </c>
      <c r="J27" s="14">
        <v>4</v>
      </c>
      <c r="K27" s="14">
        <v>0</v>
      </c>
      <c r="L27" s="14">
        <v>19</v>
      </c>
      <c r="M27" s="14">
        <v>1</v>
      </c>
      <c r="N27" s="14">
        <v>383</v>
      </c>
      <c r="O27" s="14">
        <v>333</v>
      </c>
    </row>
    <row r="28" spans="1:15" ht="14.25">
      <c r="A28" s="31" t="s">
        <v>75</v>
      </c>
      <c r="B28" s="42"/>
      <c r="C28" s="12" t="s">
        <v>76</v>
      </c>
      <c r="D28" s="13">
        <v>35</v>
      </c>
      <c r="E28" s="13"/>
      <c r="F28" s="13">
        <v>9</v>
      </c>
      <c r="G28" s="14">
        <v>8</v>
      </c>
      <c r="H28" s="14">
        <v>2</v>
      </c>
      <c r="I28" s="13">
        <v>10</v>
      </c>
      <c r="J28" s="14">
        <v>10</v>
      </c>
      <c r="K28" s="14">
        <v>6</v>
      </c>
      <c r="L28" s="14">
        <v>29</v>
      </c>
      <c r="M28" s="14">
        <v>8</v>
      </c>
      <c r="N28" s="14">
        <v>371</v>
      </c>
      <c r="O28" s="14">
        <v>302</v>
      </c>
    </row>
    <row r="29" spans="1:15" ht="14.25">
      <c r="A29" s="31" t="s">
        <v>77</v>
      </c>
      <c r="B29" s="42"/>
      <c r="C29" s="12" t="s">
        <v>78</v>
      </c>
      <c r="D29" s="13">
        <v>6</v>
      </c>
      <c r="E29" s="13"/>
      <c r="F29" s="13">
        <v>3</v>
      </c>
      <c r="G29" s="14">
        <v>3</v>
      </c>
      <c r="H29" s="14"/>
      <c r="I29" s="13">
        <v>3</v>
      </c>
      <c r="J29" s="14">
        <v>0</v>
      </c>
      <c r="K29" s="14">
        <v>0</v>
      </c>
      <c r="L29" s="14">
        <v>3</v>
      </c>
      <c r="M29" s="14">
        <v>2</v>
      </c>
      <c r="N29" s="14">
        <v>346</v>
      </c>
      <c r="O29" s="14">
        <v>301</v>
      </c>
    </row>
    <row r="30" spans="1:15" ht="14.25">
      <c r="A30" s="31" t="s">
        <v>79</v>
      </c>
      <c r="B30" s="42"/>
      <c r="C30" s="12" t="s">
        <v>80</v>
      </c>
      <c r="D30" s="13">
        <v>5</v>
      </c>
      <c r="E30" s="13"/>
      <c r="F30" s="13">
        <v>1</v>
      </c>
      <c r="G30" s="14">
        <v>1</v>
      </c>
      <c r="H30" s="14">
        <v>4</v>
      </c>
      <c r="I30" s="13">
        <v>5</v>
      </c>
      <c r="J30" s="14">
        <v>1</v>
      </c>
      <c r="K30" s="14">
        <v>2</v>
      </c>
      <c r="L30" s="14">
        <v>5</v>
      </c>
      <c r="M30" s="14">
        <v>4</v>
      </c>
      <c r="N30" s="14">
        <v>361</v>
      </c>
      <c r="O30" s="14">
        <v>301</v>
      </c>
    </row>
    <row r="31" spans="1:15" ht="24">
      <c r="A31" s="12" t="s">
        <v>81</v>
      </c>
      <c r="B31" s="42"/>
      <c r="C31" s="12" t="s">
        <v>82</v>
      </c>
      <c r="D31" s="13">
        <v>22</v>
      </c>
      <c r="E31" s="13"/>
      <c r="F31" s="13">
        <v>7</v>
      </c>
      <c r="G31" s="14">
        <v>7</v>
      </c>
      <c r="H31" s="14"/>
      <c r="I31" s="13">
        <v>7</v>
      </c>
      <c r="J31" s="14">
        <v>8</v>
      </c>
      <c r="K31" s="14">
        <v>2</v>
      </c>
      <c r="L31" s="14">
        <v>14</v>
      </c>
      <c r="M31" s="14">
        <v>5</v>
      </c>
      <c r="N31" s="14">
        <v>335</v>
      </c>
      <c r="O31" s="14">
        <v>302</v>
      </c>
    </row>
    <row r="32" spans="1:15" ht="24">
      <c r="A32" s="31" t="s">
        <v>83</v>
      </c>
      <c r="B32" s="12" t="s">
        <v>84</v>
      </c>
      <c r="C32" s="12" t="s">
        <v>85</v>
      </c>
      <c r="D32" s="13">
        <v>15</v>
      </c>
      <c r="E32" s="13"/>
      <c r="F32" s="13">
        <v>4</v>
      </c>
      <c r="G32" s="14">
        <v>4</v>
      </c>
      <c r="H32" s="14">
        <v>8</v>
      </c>
      <c r="I32" s="13">
        <v>12</v>
      </c>
      <c r="J32" s="14">
        <v>2</v>
      </c>
      <c r="K32" s="14">
        <v>3</v>
      </c>
      <c r="L32" s="14">
        <v>11</v>
      </c>
      <c r="M32" s="14">
        <v>12</v>
      </c>
      <c r="N32" s="14">
        <v>374</v>
      </c>
      <c r="O32" s="14">
        <v>303</v>
      </c>
    </row>
    <row r="33" spans="1:15" ht="14.25">
      <c r="A33" s="31" t="s">
        <v>86</v>
      </c>
      <c r="B33" s="12" t="s">
        <v>87</v>
      </c>
      <c r="C33" s="12" t="s">
        <v>88</v>
      </c>
      <c r="D33" s="13">
        <v>210</v>
      </c>
      <c r="E33" s="13">
        <v>3</v>
      </c>
      <c r="F33" s="13">
        <v>43</v>
      </c>
      <c r="G33" s="14">
        <v>21</v>
      </c>
      <c r="H33" s="14"/>
      <c r="I33" s="13">
        <v>24</v>
      </c>
      <c r="J33" s="14">
        <v>18</v>
      </c>
      <c r="K33" s="14">
        <v>4</v>
      </c>
      <c r="L33" s="14">
        <v>186</v>
      </c>
      <c r="M33" s="14">
        <v>15</v>
      </c>
      <c r="N33" s="14">
        <v>435</v>
      </c>
      <c r="O33" s="14">
        <v>361</v>
      </c>
    </row>
    <row r="34" spans="1:15" ht="14.25">
      <c r="A34" s="31" t="s">
        <v>89</v>
      </c>
      <c r="B34" s="47" t="s">
        <v>90</v>
      </c>
      <c r="C34" s="12" t="s">
        <v>91</v>
      </c>
      <c r="D34" s="13">
        <v>255</v>
      </c>
      <c r="E34" s="13">
        <v>7</v>
      </c>
      <c r="F34" s="13">
        <v>41</v>
      </c>
      <c r="G34" s="14">
        <v>40</v>
      </c>
      <c r="H34" s="14">
        <v>9</v>
      </c>
      <c r="I34" s="13">
        <v>56</v>
      </c>
      <c r="J34" s="14">
        <v>22</v>
      </c>
      <c r="K34" s="14">
        <v>10</v>
      </c>
      <c r="L34" s="14">
        <v>212</v>
      </c>
      <c r="M34" s="14">
        <v>39</v>
      </c>
      <c r="N34" s="14">
        <v>397</v>
      </c>
      <c r="O34" s="14">
        <v>335</v>
      </c>
    </row>
    <row r="35" spans="1:15" ht="14.25">
      <c r="A35" s="12" t="s">
        <v>92</v>
      </c>
      <c r="B35" s="49"/>
      <c r="C35" s="12" t="s">
        <v>93</v>
      </c>
      <c r="D35" s="13">
        <v>4</v>
      </c>
      <c r="E35" s="13"/>
      <c r="F35" s="13">
        <v>1</v>
      </c>
      <c r="G35" s="14">
        <v>0</v>
      </c>
      <c r="H35" s="14"/>
      <c r="I35" s="13">
        <v>0</v>
      </c>
      <c r="J35" s="14">
        <v>1</v>
      </c>
      <c r="K35" s="14">
        <v>0</v>
      </c>
      <c r="L35" s="14">
        <v>4</v>
      </c>
      <c r="M35" s="14">
        <v>0</v>
      </c>
      <c r="N35" s="14" t="s">
        <v>94</v>
      </c>
      <c r="O35" s="14" t="s">
        <v>94</v>
      </c>
    </row>
    <row r="36" spans="1:15" ht="24">
      <c r="A36" s="31" t="s">
        <v>95</v>
      </c>
      <c r="B36" s="48"/>
      <c r="C36" s="12" t="s">
        <v>96</v>
      </c>
      <c r="D36" s="13">
        <v>6</v>
      </c>
      <c r="E36" s="13"/>
      <c r="F36" s="13">
        <v>0</v>
      </c>
      <c r="G36" s="14">
        <v>1</v>
      </c>
      <c r="H36" s="14">
        <v>6</v>
      </c>
      <c r="I36" s="13">
        <v>7</v>
      </c>
      <c r="J36" s="14">
        <v>0</v>
      </c>
      <c r="K36" s="14">
        <v>1</v>
      </c>
      <c r="L36" s="14">
        <v>6</v>
      </c>
      <c r="M36" s="14">
        <v>6</v>
      </c>
      <c r="N36" s="14">
        <v>373</v>
      </c>
      <c r="O36" s="14">
        <v>344</v>
      </c>
    </row>
    <row r="37" spans="1:15" ht="14.25">
      <c r="A37" s="31" t="s">
        <v>97</v>
      </c>
      <c r="B37" s="12" t="s">
        <v>98</v>
      </c>
      <c r="C37" s="12" t="s">
        <v>99</v>
      </c>
      <c r="D37" s="16">
        <v>35</v>
      </c>
      <c r="E37" s="13">
        <v>3</v>
      </c>
      <c r="F37" s="13">
        <v>10</v>
      </c>
      <c r="G37" s="14">
        <v>10</v>
      </c>
      <c r="H37" s="14">
        <v>7</v>
      </c>
      <c r="I37" s="13">
        <v>20</v>
      </c>
      <c r="J37" s="14">
        <v>9</v>
      </c>
      <c r="K37" s="14">
        <v>4</v>
      </c>
      <c r="L37" s="14">
        <v>36</v>
      </c>
      <c r="M37" s="14">
        <v>16</v>
      </c>
      <c r="N37" s="14">
        <v>382</v>
      </c>
      <c r="O37" s="14">
        <v>338</v>
      </c>
    </row>
    <row r="38" spans="1:15" ht="14.25">
      <c r="A38" s="31" t="s">
        <v>100</v>
      </c>
      <c r="B38" s="42" t="s">
        <v>101</v>
      </c>
      <c r="C38" s="12" t="s">
        <v>102</v>
      </c>
      <c r="D38" s="13">
        <v>102</v>
      </c>
      <c r="E38" s="13">
        <v>3</v>
      </c>
      <c r="F38" s="13">
        <v>12</v>
      </c>
      <c r="G38" s="14">
        <v>12</v>
      </c>
      <c r="H38" s="14">
        <v>4</v>
      </c>
      <c r="I38" s="13">
        <v>19</v>
      </c>
      <c r="J38" s="14">
        <v>20</v>
      </c>
      <c r="K38" s="14">
        <v>6</v>
      </c>
      <c r="L38" s="14">
        <v>85</v>
      </c>
      <c r="M38" s="14">
        <v>15</v>
      </c>
      <c r="N38" s="14">
        <v>381</v>
      </c>
      <c r="O38" s="14">
        <v>335</v>
      </c>
    </row>
    <row r="39" spans="1:15" ht="24">
      <c r="A39" s="12" t="s">
        <v>103</v>
      </c>
      <c r="B39" s="42"/>
      <c r="C39" s="12" t="s">
        <v>104</v>
      </c>
      <c r="D39" s="13">
        <v>4</v>
      </c>
      <c r="E39" s="13"/>
      <c r="F39" s="13">
        <v>1</v>
      </c>
      <c r="G39" s="14">
        <v>1</v>
      </c>
      <c r="H39" s="14">
        <v>4</v>
      </c>
      <c r="I39" s="26">
        <v>5</v>
      </c>
      <c r="J39" s="14">
        <v>3</v>
      </c>
      <c r="K39" s="14">
        <v>2</v>
      </c>
      <c r="L39" s="14">
        <v>4</v>
      </c>
      <c r="M39" s="14">
        <v>3</v>
      </c>
      <c r="N39" s="14">
        <v>354</v>
      </c>
      <c r="O39" s="14">
        <v>337</v>
      </c>
    </row>
    <row r="40" spans="1:15" ht="24">
      <c r="A40" s="31" t="s">
        <v>105</v>
      </c>
      <c r="B40" s="42" t="s">
        <v>106</v>
      </c>
      <c r="C40" s="12" t="s">
        <v>107</v>
      </c>
      <c r="D40" s="13">
        <v>5</v>
      </c>
      <c r="E40" s="13"/>
      <c r="F40" s="13">
        <v>3</v>
      </c>
      <c r="G40" s="14">
        <v>5</v>
      </c>
      <c r="H40" s="14">
        <v>2</v>
      </c>
      <c r="I40" s="12">
        <v>7</v>
      </c>
      <c r="J40" s="14">
        <v>3</v>
      </c>
      <c r="K40" s="14">
        <v>5</v>
      </c>
      <c r="L40" s="14">
        <v>3</v>
      </c>
      <c r="M40" s="14">
        <v>6</v>
      </c>
      <c r="N40" s="14">
        <v>386</v>
      </c>
      <c r="O40" s="14">
        <v>349</v>
      </c>
    </row>
    <row r="41" spans="1:15" ht="36">
      <c r="A41" s="31" t="s">
        <v>108</v>
      </c>
      <c r="B41" s="42"/>
      <c r="C41" s="12" t="s">
        <v>109</v>
      </c>
      <c r="D41" s="13">
        <v>32</v>
      </c>
      <c r="E41" s="13">
        <v>4</v>
      </c>
      <c r="F41" s="13">
        <v>22</v>
      </c>
      <c r="G41" s="14">
        <v>18</v>
      </c>
      <c r="H41" s="14"/>
      <c r="I41" s="12">
        <v>22</v>
      </c>
      <c r="J41" s="14">
        <v>17</v>
      </c>
      <c r="K41" s="14">
        <v>13</v>
      </c>
      <c r="L41" s="14">
        <v>30</v>
      </c>
      <c r="M41" s="14">
        <v>22</v>
      </c>
      <c r="N41" s="14">
        <v>409</v>
      </c>
      <c r="O41" s="14">
        <v>345</v>
      </c>
    </row>
    <row r="42" spans="1:15" ht="24">
      <c r="A42" s="31" t="s">
        <v>110</v>
      </c>
      <c r="B42" s="42" t="s">
        <v>111</v>
      </c>
      <c r="C42" s="12" t="s">
        <v>112</v>
      </c>
      <c r="D42" s="13">
        <v>44</v>
      </c>
      <c r="E42" s="13">
        <v>2</v>
      </c>
      <c r="F42" s="13">
        <v>23</v>
      </c>
      <c r="G42" s="14">
        <v>11</v>
      </c>
      <c r="H42" s="14"/>
      <c r="I42" s="27">
        <v>13</v>
      </c>
      <c r="J42" s="14">
        <v>1</v>
      </c>
      <c r="K42" s="14">
        <v>1</v>
      </c>
      <c r="L42" s="14">
        <v>38</v>
      </c>
      <c r="M42" s="14">
        <v>11</v>
      </c>
      <c r="N42" s="14">
        <v>406</v>
      </c>
      <c r="O42" s="14">
        <v>371</v>
      </c>
    </row>
    <row r="43" spans="1:15" ht="24">
      <c r="A43" s="31" t="s">
        <v>113</v>
      </c>
      <c r="B43" s="42"/>
      <c r="C43" s="12" t="s">
        <v>114</v>
      </c>
      <c r="D43" s="13">
        <v>8</v>
      </c>
      <c r="E43" s="13">
        <v>1</v>
      </c>
      <c r="F43" s="13">
        <v>5</v>
      </c>
      <c r="G43" s="14">
        <v>4</v>
      </c>
      <c r="H43" s="14"/>
      <c r="I43" s="13">
        <v>5</v>
      </c>
      <c r="J43" s="14">
        <v>0</v>
      </c>
      <c r="K43" s="14">
        <v>0</v>
      </c>
      <c r="L43" s="14">
        <v>6</v>
      </c>
      <c r="M43" s="14">
        <v>3</v>
      </c>
      <c r="N43" s="14">
        <v>432</v>
      </c>
      <c r="O43" s="14">
        <v>408</v>
      </c>
    </row>
    <row r="44" spans="1:15" ht="24">
      <c r="A44" s="31" t="s">
        <v>115</v>
      </c>
      <c r="B44" s="15" t="s">
        <v>116</v>
      </c>
      <c r="C44" s="12" t="s">
        <v>117</v>
      </c>
      <c r="D44" s="13">
        <v>20</v>
      </c>
      <c r="E44" s="13">
        <v>2</v>
      </c>
      <c r="F44" s="13">
        <v>5</v>
      </c>
      <c r="G44" s="14">
        <v>5</v>
      </c>
      <c r="H44" s="14">
        <v>5</v>
      </c>
      <c r="I44" s="13">
        <v>12</v>
      </c>
      <c r="J44" s="14">
        <v>9</v>
      </c>
      <c r="K44" s="14">
        <v>7</v>
      </c>
      <c r="L44" s="14">
        <v>19</v>
      </c>
      <c r="M44" s="14">
        <v>11</v>
      </c>
      <c r="N44" s="14">
        <v>371</v>
      </c>
      <c r="O44" s="14">
        <v>338</v>
      </c>
    </row>
    <row r="45" spans="1:15" s="9" customFormat="1" ht="14.25">
      <c r="A45" s="10" t="s">
        <v>118</v>
      </c>
      <c r="B45" s="17"/>
      <c r="C45" s="10"/>
      <c r="D45" s="18">
        <f>SUM(D3:D44)</f>
        <v>1645</v>
      </c>
      <c r="E45" s="18">
        <v>40</v>
      </c>
      <c r="F45" s="18">
        <v>401</v>
      </c>
      <c r="G45" s="19">
        <v>327</v>
      </c>
      <c r="H45" s="19">
        <v>194</v>
      </c>
      <c r="I45" s="18">
        <v>561</v>
      </c>
      <c r="J45" s="19">
        <f>SUM(J3:J44)</f>
        <v>209</v>
      </c>
      <c r="K45" s="19">
        <f>SUM(K3:K44)</f>
        <v>118</v>
      </c>
      <c r="L45" s="19">
        <f>L3+L4+L5+L6+L7+L8+L9+L10+L11+L12+L13+L14+L15+L16+L17+L18+L19+L20+L21+L23+L22+L24+L25+L26+L27+L28+L29+L30+L31+L32+L33+L34+L35+L36+L37+L38+L39+L40+L41+L42+L43+L44</f>
        <v>1393</v>
      </c>
      <c r="M45" s="19">
        <f>M3+M4+M5+M6+M7+M8+M9+M10+M11+M12+M13+M14+M15+M16+M17+M18+M19+M20+M21+M22+M23+M24+M25+M26+M27+M28+M29+M30+M31+M32+M33+M35+M34+M36+M38+M37+M39+M40+M41+M42+M43+M44</f>
        <v>437</v>
      </c>
      <c r="N45" s="19"/>
      <c r="O45" s="19"/>
    </row>
    <row r="46" spans="1:2" ht="14.25">
      <c r="A46" s="37" t="s">
        <v>119</v>
      </c>
      <c r="B46" s="37"/>
    </row>
    <row r="49" spans="1:17" ht="30.75" customHeight="1">
      <c r="A49" s="35" t="s">
        <v>120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6" ht="48">
      <c r="A50" s="20" t="s">
        <v>1</v>
      </c>
      <c r="B50" s="20" t="s">
        <v>2</v>
      </c>
      <c r="C50" s="38" t="s">
        <v>3</v>
      </c>
      <c r="D50" s="39"/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24" t="s">
        <v>9</v>
      </c>
      <c r="K50" s="25" t="s">
        <v>10</v>
      </c>
      <c r="L50" s="25" t="s">
        <v>11</v>
      </c>
      <c r="M50" s="25" t="s">
        <v>12</v>
      </c>
      <c r="N50" s="25" t="s">
        <v>13</v>
      </c>
      <c r="O50" s="10" t="s">
        <v>14</v>
      </c>
      <c r="P50" s="10" t="s">
        <v>15</v>
      </c>
    </row>
    <row r="51" spans="1:16" ht="24">
      <c r="A51" s="32" t="s">
        <v>121</v>
      </c>
      <c r="B51" s="22" t="s">
        <v>49</v>
      </c>
      <c r="C51" s="52" t="s">
        <v>122</v>
      </c>
      <c r="D51" s="23" t="s">
        <v>123</v>
      </c>
      <c r="E51" s="14">
        <v>14</v>
      </c>
      <c r="F51" s="14"/>
      <c r="G51" s="14">
        <v>7</v>
      </c>
      <c r="H51" s="14">
        <v>7</v>
      </c>
      <c r="I51" s="14">
        <v>8</v>
      </c>
      <c r="J51" s="14">
        <v>15</v>
      </c>
      <c r="K51" s="14">
        <v>0</v>
      </c>
      <c r="L51" s="14">
        <v>5</v>
      </c>
      <c r="M51" s="14">
        <v>11</v>
      </c>
      <c r="N51" s="14">
        <v>15</v>
      </c>
      <c r="O51" s="14">
        <v>378</v>
      </c>
      <c r="P51" s="14">
        <v>283</v>
      </c>
    </row>
    <row r="52" spans="1:16" ht="24">
      <c r="A52" s="32" t="s">
        <v>124</v>
      </c>
      <c r="B52" s="43" t="s">
        <v>52</v>
      </c>
      <c r="C52" s="52"/>
      <c r="D52" s="23" t="s">
        <v>125</v>
      </c>
      <c r="E52" s="14">
        <v>1</v>
      </c>
      <c r="F52" s="14"/>
      <c r="G52" s="14">
        <v>0</v>
      </c>
      <c r="H52" s="14">
        <v>0</v>
      </c>
      <c r="I52" s="14">
        <v>12</v>
      </c>
      <c r="J52" s="14">
        <v>12</v>
      </c>
      <c r="K52" s="14">
        <v>0</v>
      </c>
      <c r="L52" s="14">
        <v>1</v>
      </c>
      <c r="M52" s="14">
        <v>0</v>
      </c>
      <c r="N52" s="14">
        <v>5</v>
      </c>
      <c r="O52" s="14">
        <v>309</v>
      </c>
      <c r="P52" s="14">
        <v>281</v>
      </c>
    </row>
    <row r="53" spans="1:16" ht="24">
      <c r="A53" s="32" t="s">
        <v>126</v>
      </c>
      <c r="B53" s="44"/>
      <c r="C53" s="52"/>
      <c r="D53" s="23" t="s">
        <v>127</v>
      </c>
      <c r="E53" s="14">
        <v>20</v>
      </c>
      <c r="F53" s="14"/>
      <c r="G53" s="14">
        <v>12</v>
      </c>
      <c r="H53" s="14">
        <v>12</v>
      </c>
      <c r="I53" s="14"/>
      <c r="J53" s="14">
        <v>12</v>
      </c>
      <c r="K53" s="14">
        <v>3</v>
      </c>
      <c r="L53" s="14">
        <v>2</v>
      </c>
      <c r="M53" s="14">
        <v>17</v>
      </c>
      <c r="N53" s="14">
        <v>11</v>
      </c>
      <c r="O53" s="14">
        <v>396</v>
      </c>
      <c r="P53" s="14">
        <v>282</v>
      </c>
    </row>
    <row r="54" spans="1:16" ht="24">
      <c r="A54" s="32" t="s">
        <v>128</v>
      </c>
      <c r="B54" s="43" t="s">
        <v>59</v>
      </c>
      <c r="C54" s="52"/>
      <c r="D54" s="23" t="s">
        <v>129</v>
      </c>
      <c r="E54" s="14">
        <v>0</v>
      </c>
      <c r="F54" s="14"/>
      <c r="G54" s="14">
        <v>0</v>
      </c>
      <c r="H54" s="14">
        <v>0</v>
      </c>
      <c r="I54" s="14">
        <v>1</v>
      </c>
      <c r="J54" s="14">
        <v>1</v>
      </c>
      <c r="K54" s="14">
        <v>0</v>
      </c>
      <c r="L54" s="14">
        <v>0</v>
      </c>
      <c r="M54" s="14">
        <v>0</v>
      </c>
      <c r="N54" s="14">
        <v>1</v>
      </c>
      <c r="O54" s="14">
        <v>299</v>
      </c>
      <c r="P54" s="14">
        <v>299</v>
      </c>
    </row>
    <row r="55" spans="1:16" ht="24">
      <c r="A55" s="32" t="s">
        <v>130</v>
      </c>
      <c r="B55" s="44"/>
      <c r="C55" s="52"/>
      <c r="D55" s="23" t="s">
        <v>131</v>
      </c>
      <c r="E55" s="14">
        <v>17</v>
      </c>
      <c r="F55" s="14"/>
      <c r="G55" s="14">
        <v>8</v>
      </c>
      <c r="H55" s="14">
        <v>7</v>
      </c>
      <c r="I55" s="14">
        <v>31</v>
      </c>
      <c r="J55" s="14">
        <v>38</v>
      </c>
      <c r="K55" s="14">
        <v>3</v>
      </c>
      <c r="L55" s="14">
        <v>9</v>
      </c>
      <c r="M55" s="14">
        <v>15</v>
      </c>
      <c r="N55" s="14">
        <v>36</v>
      </c>
      <c r="O55" s="14">
        <v>374</v>
      </c>
      <c r="P55" s="14">
        <v>280</v>
      </c>
    </row>
    <row r="56" spans="1:16" ht="24">
      <c r="A56" s="32" t="s">
        <v>132</v>
      </c>
      <c r="B56" s="22" t="s">
        <v>133</v>
      </c>
      <c r="C56" s="52"/>
      <c r="D56" s="23" t="s">
        <v>93</v>
      </c>
      <c r="E56" s="14">
        <v>0</v>
      </c>
      <c r="F56" s="14"/>
      <c r="G56" s="14">
        <v>0</v>
      </c>
      <c r="H56" s="14">
        <v>0</v>
      </c>
      <c r="I56" s="14"/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 t="s">
        <v>94</v>
      </c>
      <c r="P56" s="14" t="s">
        <v>94</v>
      </c>
    </row>
    <row r="57" spans="1:16" ht="24">
      <c r="A57" s="32" t="s">
        <v>134</v>
      </c>
      <c r="B57" s="22" t="s">
        <v>64</v>
      </c>
      <c r="C57" s="52"/>
      <c r="D57" s="23" t="s">
        <v>135</v>
      </c>
      <c r="E57" s="14">
        <v>2</v>
      </c>
      <c r="F57" s="14"/>
      <c r="G57" s="14">
        <v>0</v>
      </c>
      <c r="H57" s="14">
        <v>0</v>
      </c>
      <c r="I57" s="14">
        <v>12</v>
      </c>
      <c r="J57" s="14">
        <v>12</v>
      </c>
      <c r="K57" s="14">
        <v>0</v>
      </c>
      <c r="L57" s="14">
        <v>1</v>
      </c>
      <c r="M57" s="14">
        <v>2</v>
      </c>
      <c r="N57" s="14">
        <v>10</v>
      </c>
      <c r="O57" s="14">
        <v>340</v>
      </c>
      <c r="P57" s="14">
        <v>284</v>
      </c>
    </row>
    <row r="58" spans="1:16" ht="14.25">
      <c r="A58" s="33" t="s">
        <v>136</v>
      </c>
      <c r="B58" s="22" t="s">
        <v>137</v>
      </c>
      <c r="C58" s="40" t="s">
        <v>138</v>
      </c>
      <c r="D58" s="41"/>
      <c r="E58" s="14">
        <v>633</v>
      </c>
      <c r="F58" s="14"/>
      <c r="G58" s="14">
        <v>173</v>
      </c>
      <c r="H58" s="14">
        <v>166</v>
      </c>
      <c r="I58" s="14">
        <v>16</v>
      </c>
      <c r="J58" s="14">
        <v>182</v>
      </c>
      <c r="K58" s="14">
        <v>0</v>
      </c>
      <c r="L58" s="14">
        <v>0</v>
      </c>
      <c r="M58" s="14">
        <v>0</v>
      </c>
      <c r="N58" s="14">
        <v>0</v>
      </c>
      <c r="O58" s="14">
        <v>219</v>
      </c>
      <c r="P58" s="14">
        <v>160</v>
      </c>
    </row>
    <row r="59" spans="1:16" ht="14.25">
      <c r="A59" s="33" t="s">
        <v>139</v>
      </c>
      <c r="B59" s="22" t="s">
        <v>101</v>
      </c>
      <c r="C59" s="40" t="s">
        <v>140</v>
      </c>
      <c r="D59" s="41"/>
      <c r="E59" s="14">
        <v>84</v>
      </c>
      <c r="F59" s="14"/>
      <c r="G59" s="14">
        <v>30</v>
      </c>
      <c r="H59" s="14">
        <v>30</v>
      </c>
      <c r="I59" s="14">
        <v>4</v>
      </c>
      <c r="J59" s="14">
        <v>34</v>
      </c>
      <c r="K59" s="14">
        <v>0</v>
      </c>
      <c r="L59" s="14">
        <v>0</v>
      </c>
      <c r="M59" s="14">
        <v>0</v>
      </c>
      <c r="N59" s="14">
        <v>0</v>
      </c>
      <c r="O59" s="14">
        <v>213</v>
      </c>
      <c r="P59" s="14">
        <v>160</v>
      </c>
    </row>
    <row r="60" spans="1:16" ht="14.25">
      <c r="A60" s="33" t="s">
        <v>141</v>
      </c>
      <c r="B60" s="50" t="s">
        <v>87</v>
      </c>
      <c r="C60" s="40" t="s">
        <v>142</v>
      </c>
      <c r="D60" s="41"/>
      <c r="E60" s="14">
        <v>792</v>
      </c>
      <c r="F60" s="14">
        <v>5</v>
      </c>
      <c r="G60" s="14">
        <v>572</v>
      </c>
      <c r="H60" s="14">
        <v>78</v>
      </c>
      <c r="I60" s="14"/>
      <c r="J60" s="13">
        <v>83</v>
      </c>
      <c r="K60" s="14">
        <v>65</v>
      </c>
      <c r="L60" s="14">
        <v>20</v>
      </c>
      <c r="M60" s="14">
        <v>595</v>
      </c>
      <c r="N60" s="14">
        <v>65</v>
      </c>
      <c r="O60" s="14">
        <v>239</v>
      </c>
      <c r="P60" s="14">
        <v>201</v>
      </c>
    </row>
    <row r="61" spans="1:16" ht="14.25">
      <c r="A61" s="34" t="s">
        <v>143</v>
      </c>
      <c r="B61" s="51"/>
      <c r="C61" s="45" t="s">
        <v>144</v>
      </c>
      <c r="D61" s="46"/>
      <c r="E61" s="14">
        <v>165</v>
      </c>
      <c r="F61" s="14">
        <v>1</v>
      </c>
      <c r="G61" s="14">
        <v>128</v>
      </c>
      <c r="H61" s="14">
        <v>22</v>
      </c>
      <c r="I61" s="14"/>
      <c r="J61" s="13">
        <v>23</v>
      </c>
      <c r="K61" s="14">
        <v>16</v>
      </c>
      <c r="L61" s="14">
        <v>5</v>
      </c>
      <c r="M61" s="14">
        <v>121</v>
      </c>
      <c r="N61" s="14">
        <v>13</v>
      </c>
      <c r="O61" s="14">
        <v>237</v>
      </c>
      <c r="P61" s="14">
        <v>202</v>
      </c>
    </row>
    <row r="62" spans="1:16" ht="14.25">
      <c r="A62" s="33" t="s">
        <v>145</v>
      </c>
      <c r="B62" s="21" t="s">
        <v>98</v>
      </c>
      <c r="C62" s="40" t="s">
        <v>146</v>
      </c>
      <c r="D62" s="41"/>
      <c r="E62" s="14">
        <v>37</v>
      </c>
      <c r="F62" s="14"/>
      <c r="G62" s="14">
        <v>6</v>
      </c>
      <c r="H62" s="14">
        <v>6</v>
      </c>
      <c r="I62" s="14"/>
      <c r="J62" s="14">
        <v>6</v>
      </c>
      <c r="K62" s="14">
        <v>0</v>
      </c>
      <c r="L62" s="14">
        <v>0</v>
      </c>
      <c r="M62" s="14">
        <v>0</v>
      </c>
      <c r="N62" s="14">
        <v>0</v>
      </c>
      <c r="O62" s="14">
        <v>183</v>
      </c>
      <c r="P62" s="14">
        <v>163</v>
      </c>
    </row>
    <row r="63" spans="1:16" ht="14.25">
      <c r="A63" s="32" t="s">
        <v>147</v>
      </c>
      <c r="B63" s="50" t="s">
        <v>30</v>
      </c>
      <c r="C63" s="40" t="s">
        <v>148</v>
      </c>
      <c r="D63" s="41"/>
      <c r="E63" s="14">
        <v>107</v>
      </c>
      <c r="F63" s="14">
        <v>1</v>
      </c>
      <c r="G63" s="14">
        <v>9</v>
      </c>
      <c r="H63" s="14">
        <v>9</v>
      </c>
      <c r="I63" s="14">
        <v>25</v>
      </c>
      <c r="J63" s="14">
        <v>35</v>
      </c>
      <c r="K63" s="14">
        <v>29</v>
      </c>
      <c r="L63" s="14">
        <v>14</v>
      </c>
      <c r="M63" s="14">
        <v>92</v>
      </c>
      <c r="N63" s="14">
        <v>29</v>
      </c>
      <c r="O63" s="14">
        <v>407</v>
      </c>
      <c r="P63" s="14">
        <v>331</v>
      </c>
    </row>
    <row r="64" spans="1:16" ht="14.25">
      <c r="A64" s="32" t="s">
        <v>149</v>
      </c>
      <c r="B64" s="51"/>
      <c r="C64" s="40" t="s">
        <v>150</v>
      </c>
      <c r="D64" s="41"/>
      <c r="E64" s="14">
        <v>11</v>
      </c>
      <c r="F64" s="14"/>
      <c r="G64" s="14">
        <v>2</v>
      </c>
      <c r="H64" s="14">
        <v>2</v>
      </c>
      <c r="I64" s="14">
        <v>7</v>
      </c>
      <c r="J64" s="14">
        <v>9</v>
      </c>
      <c r="K64" s="14">
        <v>2</v>
      </c>
      <c r="L64" s="14">
        <v>0</v>
      </c>
      <c r="M64" s="14">
        <v>9</v>
      </c>
      <c r="N64" s="14">
        <v>6</v>
      </c>
      <c r="O64" s="14">
        <v>361</v>
      </c>
      <c r="P64" s="14">
        <v>336</v>
      </c>
    </row>
    <row r="65" spans="1:16" ht="14.25">
      <c r="A65" s="32" t="s">
        <v>151</v>
      </c>
      <c r="B65" s="21" t="s">
        <v>33</v>
      </c>
      <c r="C65" s="40" t="s">
        <v>152</v>
      </c>
      <c r="D65" s="41"/>
      <c r="E65" s="14">
        <v>77</v>
      </c>
      <c r="F65" s="14"/>
      <c r="G65" s="14">
        <v>29</v>
      </c>
      <c r="H65" s="14">
        <v>22</v>
      </c>
      <c r="I65" s="14"/>
      <c r="J65" s="14">
        <v>22</v>
      </c>
      <c r="K65" s="14">
        <v>11</v>
      </c>
      <c r="L65" s="14">
        <v>5</v>
      </c>
      <c r="M65" s="14">
        <v>67</v>
      </c>
      <c r="N65" s="14">
        <v>18</v>
      </c>
      <c r="O65" s="14">
        <v>410</v>
      </c>
      <c r="P65" s="14">
        <v>337</v>
      </c>
    </row>
    <row r="66" spans="1:16" ht="14.25">
      <c r="A66" s="32" t="s">
        <v>153</v>
      </c>
      <c r="B66" s="21" t="s">
        <v>17</v>
      </c>
      <c r="C66" s="40" t="s">
        <v>154</v>
      </c>
      <c r="D66" s="41"/>
      <c r="E66" s="14">
        <v>11</v>
      </c>
      <c r="F66" s="14"/>
      <c r="G66" s="14">
        <v>2</v>
      </c>
      <c r="H66" s="14">
        <v>3</v>
      </c>
      <c r="I66" s="14">
        <v>17</v>
      </c>
      <c r="J66" s="14">
        <v>20</v>
      </c>
      <c r="K66" s="14">
        <v>1</v>
      </c>
      <c r="L66" s="14">
        <v>6</v>
      </c>
      <c r="M66" s="14">
        <v>10</v>
      </c>
      <c r="N66" s="14">
        <v>15</v>
      </c>
      <c r="O66" s="14">
        <v>388</v>
      </c>
      <c r="P66" s="14">
        <v>332</v>
      </c>
    </row>
    <row r="67" spans="1:16" ht="24" customHeight="1">
      <c r="A67" s="32" t="s">
        <v>155</v>
      </c>
      <c r="B67" s="50" t="s">
        <v>156</v>
      </c>
      <c r="C67" s="40" t="s">
        <v>157</v>
      </c>
      <c r="D67" s="41"/>
      <c r="E67" s="14">
        <v>67</v>
      </c>
      <c r="F67" s="14"/>
      <c r="G67" s="14">
        <v>7</v>
      </c>
      <c r="H67" s="14">
        <v>7</v>
      </c>
      <c r="I67" s="14">
        <v>25</v>
      </c>
      <c r="J67" s="14">
        <v>32</v>
      </c>
      <c r="K67" s="14">
        <v>4</v>
      </c>
      <c r="L67" s="14">
        <v>2</v>
      </c>
      <c r="M67" s="14">
        <v>35</v>
      </c>
      <c r="N67" s="14">
        <v>21</v>
      </c>
      <c r="O67" s="14">
        <v>372</v>
      </c>
      <c r="P67" s="14">
        <v>309</v>
      </c>
    </row>
    <row r="68" spans="1:16" ht="14.25">
      <c r="A68" s="32" t="s">
        <v>158</v>
      </c>
      <c r="B68" s="51"/>
      <c r="C68" s="40" t="s">
        <v>159</v>
      </c>
      <c r="D68" s="41"/>
      <c r="E68" s="14">
        <v>36</v>
      </c>
      <c r="F68" s="14"/>
      <c r="G68" s="14">
        <v>1</v>
      </c>
      <c r="H68" s="14">
        <v>1</v>
      </c>
      <c r="I68" s="14">
        <v>41</v>
      </c>
      <c r="J68" s="14">
        <v>42</v>
      </c>
      <c r="K68" s="14">
        <v>0</v>
      </c>
      <c r="L68" s="14">
        <v>1</v>
      </c>
      <c r="M68" s="14">
        <v>27</v>
      </c>
      <c r="N68" s="14">
        <v>19</v>
      </c>
      <c r="O68" s="14">
        <v>364</v>
      </c>
      <c r="P68" s="14">
        <v>313</v>
      </c>
    </row>
    <row r="69" spans="1:16" ht="14.25">
      <c r="A69" s="32" t="s">
        <v>160</v>
      </c>
      <c r="B69" s="50" t="s">
        <v>106</v>
      </c>
      <c r="C69" s="40" t="s">
        <v>161</v>
      </c>
      <c r="D69" s="41"/>
      <c r="E69" s="14">
        <v>60</v>
      </c>
      <c r="F69" s="14"/>
      <c r="G69" s="14">
        <v>38</v>
      </c>
      <c r="H69" s="14">
        <v>14</v>
      </c>
      <c r="I69" s="14"/>
      <c r="J69" s="12">
        <v>14</v>
      </c>
      <c r="K69" s="14">
        <v>5</v>
      </c>
      <c r="L69" s="14">
        <v>0</v>
      </c>
      <c r="M69" s="14">
        <v>37</v>
      </c>
      <c r="N69" s="14">
        <v>9</v>
      </c>
      <c r="O69" s="14">
        <v>416</v>
      </c>
      <c r="P69" s="14">
        <v>374</v>
      </c>
    </row>
    <row r="70" spans="1:16" ht="14.25">
      <c r="A70" s="32" t="s">
        <v>162</v>
      </c>
      <c r="B70" s="51"/>
      <c r="C70" s="40" t="s">
        <v>163</v>
      </c>
      <c r="D70" s="41"/>
      <c r="E70" s="14">
        <v>43</v>
      </c>
      <c r="F70" s="14"/>
      <c r="G70" s="14">
        <v>34</v>
      </c>
      <c r="H70" s="14">
        <v>14</v>
      </c>
      <c r="I70" s="14"/>
      <c r="J70" s="12">
        <v>14</v>
      </c>
      <c r="K70" s="14">
        <v>8</v>
      </c>
      <c r="L70" s="14">
        <v>3</v>
      </c>
      <c r="M70" s="14">
        <v>29</v>
      </c>
      <c r="N70" s="14">
        <v>10</v>
      </c>
      <c r="O70" s="14">
        <v>399</v>
      </c>
      <c r="P70" s="14">
        <v>376</v>
      </c>
    </row>
    <row r="71" spans="1:16" ht="14.25">
      <c r="A71" s="32" t="s">
        <v>164</v>
      </c>
      <c r="B71" s="21" t="s">
        <v>111</v>
      </c>
      <c r="C71" s="40" t="s">
        <v>165</v>
      </c>
      <c r="D71" s="41"/>
      <c r="E71" s="14">
        <v>55</v>
      </c>
      <c r="F71" s="14">
        <v>2</v>
      </c>
      <c r="G71" s="14">
        <v>28</v>
      </c>
      <c r="H71" s="14">
        <v>17</v>
      </c>
      <c r="I71" s="14"/>
      <c r="J71" s="14">
        <v>19</v>
      </c>
      <c r="K71" s="14">
        <v>4</v>
      </c>
      <c r="L71" s="14">
        <v>4</v>
      </c>
      <c r="M71" s="14">
        <v>38</v>
      </c>
      <c r="N71" s="14">
        <v>9</v>
      </c>
      <c r="O71" s="14">
        <v>399</v>
      </c>
      <c r="P71" s="14">
        <v>363</v>
      </c>
    </row>
    <row r="72" spans="1:16" ht="14.25">
      <c r="A72" s="20" t="s">
        <v>118</v>
      </c>
      <c r="B72" s="20"/>
      <c r="C72" s="53"/>
      <c r="D72" s="53"/>
      <c r="E72" s="19">
        <v>2232</v>
      </c>
      <c r="F72" s="19">
        <v>9</v>
      </c>
      <c r="G72" s="19">
        <v>1086</v>
      </c>
      <c r="H72" s="19">
        <v>417</v>
      </c>
      <c r="I72" s="19">
        <v>199</v>
      </c>
      <c r="J72" s="19">
        <v>625</v>
      </c>
      <c r="K72" s="19">
        <f>SUM(K51:K71)</f>
        <v>151</v>
      </c>
      <c r="L72" s="19">
        <f>SUM(L51:L71)</f>
        <v>78</v>
      </c>
      <c r="M72" s="19">
        <f>M51+M52+M53+M55+M57+M60+M61+M63+M64+M65+M66+M67+M68+M69+M70+M71</f>
        <v>1105</v>
      </c>
      <c r="N72" s="19">
        <f>N51+N52+N53+N54+N55+N56+N57+N59+N60+N61+N63+N64+N65+N66+N67+N68+N69+N70+N71</f>
        <v>292</v>
      </c>
      <c r="O72" s="19"/>
      <c r="P72" s="19"/>
    </row>
    <row r="73" spans="1:16" ht="14.25">
      <c r="A73" s="37" t="s">
        <v>119</v>
      </c>
      <c r="B73" s="37"/>
      <c r="C73" s="28"/>
      <c r="D73" s="28"/>
      <c r="E73" s="28"/>
      <c r="F73" s="28"/>
      <c r="G73" s="28"/>
      <c r="H73" s="29"/>
      <c r="I73" s="29"/>
      <c r="J73" s="30"/>
      <c r="K73" s="29"/>
      <c r="L73" s="29"/>
      <c r="M73" s="29"/>
      <c r="N73" s="29"/>
      <c r="O73" s="30"/>
      <c r="P73" s="30"/>
    </row>
  </sheetData>
  <sheetProtection/>
  <mergeCells count="37">
    <mergeCell ref="B63:B64"/>
    <mergeCell ref="B67:B68"/>
    <mergeCell ref="B69:B70"/>
    <mergeCell ref="C51:C57"/>
    <mergeCell ref="C72:D72"/>
    <mergeCell ref="C66:D66"/>
    <mergeCell ref="C67:D67"/>
    <mergeCell ref="C68:D68"/>
    <mergeCell ref="C69:D69"/>
    <mergeCell ref="A73:B73"/>
    <mergeCell ref="B3:B8"/>
    <mergeCell ref="B10:B14"/>
    <mergeCell ref="B15:B16"/>
    <mergeCell ref="B18:B20"/>
    <mergeCell ref="B21:B22"/>
    <mergeCell ref="B24:B31"/>
    <mergeCell ref="B34:B36"/>
    <mergeCell ref="B38:B39"/>
    <mergeCell ref="B60:B61"/>
    <mergeCell ref="C70:D70"/>
    <mergeCell ref="C71:D71"/>
    <mergeCell ref="C60:D60"/>
    <mergeCell ref="C61:D61"/>
    <mergeCell ref="C62:D62"/>
    <mergeCell ref="C63:D63"/>
    <mergeCell ref="C64:D64"/>
    <mergeCell ref="C65:D65"/>
    <mergeCell ref="A1:P1"/>
    <mergeCell ref="A46:B46"/>
    <mergeCell ref="A49:Q49"/>
    <mergeCell ref="C50:D50"/>
    <mergeCell ref="C58:D58"/>
    <mergeCell ref="C59:D59"/>
    <mergeCell ref="B40:B41"/>
    <mergeCell ref="B42:B43"/>
    <mergeCell ref="B52:B53"/>
    <mergeCell ref="B54:B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64" sqref="A1:D64"/>
    </sheetView>
  </sheetViews>
  <sheetFormatPr defaultColWidth="9.00390625" defaultRowHeight="14.25"/>
  <sheetData>
    <row r="1" spans="1:4" ht="14.25">
      <c r="A1" s="1"/>
      <c r="B1" s="1"/>
      <c r="C1" s="1"/>
      <c r="D1" s="1"/>
    </row>
    <row r="2" spans="1:4" ht="14.25">
      <c r="A2" s="2"/>
      <c r="B2" s="3"/>
      <c r="C2" s="3"/>
      <c r="D2" s="4"/>
    </row>
    <row r="3" spans="1:4" ht="14.25">
      <c r="A3" s="4"/>
      <c r="B3" s="3"/>
      <c r="C3" s="3"/>
      <c r="D3" s="4"/>
    </row>
    <row r="4" spans="1:4" ht="14.25">
      <c r="A4" s="4"/>
      <c r="B4" s="3"/>
      <c r="C4" s="3"/>
      <c r="D4" s="4"/>
    </row>
    <row r="5" spans="1:4" ht="14.25">
      <c r="A5" s="4"/>
      <c r="B5" s="3"/>
      <c r="C5" s="3"/>
      <c r="D5" s="4"/>
    </row>
    <row r="6" spans="1:4" ht="14.25">
      <c r="A6" s="4"/>
      <c r="B6" s="3"/>
      <c r="C6" s="3"/>
      <c r="D6" s="4"/>
    </row>
    <row r="7" spans="1:4" ht="14.25">
      <c r="A7" s="4"/>
      <c r="B7" s="3"/>
      <c r="C7" s="3"/>
      <c r="D7" s="4"/>
    </row>
    <row r="8" spans="1:4" ht="14.25">
      <c r="A8" s="4"/>
      <c r="B8" s="3"/>
      <c r="C8" s="3"/>
      <c r="D8" s="4"/>
    </row>
    <row r="9" spans="1:4" ht="14.25">
      <c r="A9" s="4"/>
      <c r="B9" s="3"/>
      <c r="C9" s="3"/>
      <c r="D9" s="4"/>
    </row>
    <row r="10" spans="1:4" ht="14.25">
      <c r="A10" s="4"/>
      <c r="B10" s="3"/>
      <c r="C10" s="3"/>
      <c r="D10" s="4"/>
    </row>
    <row r="11" spans="1:4" ht="14.25">
      <c r="A11" s="4"/>
      <c r="B11" s="3"/>
      <c r="C11" s="3"/>
      <c r="D11" s="5"/>
    </row>
    <row r="12" spans="1:4" ht="14.25">
      <c r="A12" s="4"/>
      <c r="B12" s="3"/>
      <c r="C12" s="3"/>
      <c r="D12" s="5"/>
    </row>
    <row r="13" spans="1:4" ht="14.25">
      <c r="A13" s="4"/>
      <c r="B13" s="3"/>
      <c r="C13" s="3"/>
      <c r="D13" s="5"/>
    </row>
    <row r="14" spans="1:4" ht="14.25">
      <c r="A14" s="4"/>
      <c r="B14" s="3"/>
      <c r="C14" s="3"/>
      <c r="D14" s="5"/>
    </row>
    <row r="15" spans="1:4" ht="14.25">
      <c r="A15" s="3"/>
      <c r="B15" s="3"/>
      <c r="C15" s="3"/>
      <c r="D15" s="5"/>
    </row>
    <row r="16" spans="1:4" ht="14.25">
      <c r="A16" s="4"/>
      <c r="B16" s="3"/>
      <c r="C16" s="3"/>
      <c r="D16" s="4"/>
    </row>
    <row r="17" spans="1:4" ht="14.25">
      <c r="A17" s="4"/>
      <c r="B17" s="3"/>
      <c r="C17" s="3"/>
      <c r="D17" s="4"/>
    </row>
    <row r="18" spans="1:4" ht="14.25">
      <c r="A18" s="4"/>
      <c r="B18" s="3"/>
      <c r="C18" s="3"/>
      <c r="D18" s="4"/>
    </row>
    <row r="19" spans="1:4" ht="14.25">
      <c r="A19" s="4"/>
      <c r="B19" s="3"/>
      <c r="C19" s="3"/>
      <c r="D19" s="4"/>
    </row>
    <row r="20" spans="1:4" ht="14.25">
      <c r="A20" s="4"/>
      <c r="B20" s="3"/>
      <c r="C20" s="3"/>
      <c r="D20" s="4"/>
    </row>
    <row r="21" spans="1:4" ht="14.25">
      <c r="A21" s="4"/>
      <c r="B21" s="3"/>
      <c r="C21" s="3"/>
      <c r="D21" s="4"/>
    </row>
    <row r="22" spans="1:4" ht="14.25">
      <c r="A22" s="4"/>
      <c r="B22" s="3"/>
      <c r="C22" s="3"/>
      <c r="D22" s="4"/>
    </row>
    <row r="23" spans="1:4" ht="14.25">
      <c r="A23" s="4"/>
      <c r="B23" s="3"/>
      <c r="C23" s="3"/>
      <c r="D23" s="4"/>
    </row>
    <row r="24" spans="1:4" ht="14.25">
      <c r="A24" s="4"/>
      <c r="B24" s="3"/>
      <c r="C24" s="3"/>
      <c r="D24" s="4"/>
    </row>
    <row r="25" spans="1:4" ht="14.25" customHeight="1">
      <c r="A25" s="4"/>
      <c r="B25" s="3"/>
      <c r="C25" s="3"/>
      <c r="D25" s="5"/>
    </row>
    <row r="26" spans="1:4" ht="14.25" customHeight="1">
      <c r="A26" s="4"/>
      <c r="B26" s="3"/>
      <c r="C26" s="3"/>
      <c r="D26" s="5"/>
    </row>
    <row r="27" spans="1:4" ht="14.25">
      <c r="A27" s="4"/>
      <c r="B27" s="3"/>
      <c r="C27" s="3"/>
      <c r="D27" s="4"/>
    </row>
    <row r="28" spans="1:4" ht="14.25">
      <c r="A28" s="4"/>
      <c r="B28" s="3"/>
      <c r="C28" s="3"/>
      <c r="D28" s="4"/>
    </row>
    <row r="29" spans="1:4" ht="14.25">
      <c r="A29" s="4"/>
      <c r="B29" s="3"/>
      <c r="C29" s="3"/>
      <c r="D29" s="4"/>
    </row>
    <row r="30" spans="1:4" ht="14.25">
      <c r="A30" s="4"/>
      <c r="B30" s="3"/>
      <c r="C30" s="3"/>
      <c r="D30" s="4"/>
    </row>
    <row r="31" spans="1:4" ht="14.25">
      <c r="A31" s="4"/>
      <c r="B31" s="3"/>
      <c r="C31" s="3"/>
      <c r="D31" s="5"/>
    </row>
    <row r="32" spans="1:4" ht="14.25">
      <c r="A32" s="4"/>
      <c r="B32" s="3"/>
      <c r="C32" s="3"/>
      <c r="D32" s="5"/>
    </row>
    <row r="33" spans="1:4" ht="14.25">
      <c r="A33" s="4"/>
      <c r="B33" s="3"/>
      <c r="C33" s="3"/>
      <c r="D33" s="5"/>
    </row>
    <row r="34" spans="1:4" ht="14.25">
      <c r="A34" s="4"/>
      <c r="B34" s="3"/>
      <c r="C34" s="3"/>
      <c r="D34" s="4"/>
    </row>
    <row r="35" spans="1:4" ht="14.25">
      <c r="A35" s="4"/>
      <c r="B35" s="3"/>
      <c r="C35" s="3"/>
      <c r="D35" s="4"/>
    </row>
    <row r="36" spans="1:4" ht="14.25">
      <c r="A36" s="4"/>
      <c r="B36" s="3"/>
      <c r="C36" s="3"/>
      <c r="D36" s="4"/>
    </row>
    <row r="37" spans="1:4" ht="14.25">
      <c r="A37" s="4"/>
      <c r="B37" s="3"/>
      <c r="C37" s="3"/>
      <c r="D37" s="4"/>
    </row>
    <row r="38" spans="1:4" ht="14.25">
      <c r="A38" s="4"/>
      <c r="B38" s="3"/>
      <c r="C38" s="3"/>
      <c r="D38" s="4"/>
    </row>
    <row r="39" spans="1:4" ht="14.25">
      <c r="A39" s="4"/>
      <c r="B39" s="3"/>
      <c r="C39" s="3"/>
      <c r="D39" s="4"/>
    </row>
    <row r="40" spans="1:4" ht="14.25">
      <c r="A40" s="4"/>
      <c r="B40" s="3"/>
      <c r="C40" s="3"/>
      <c r="D40" s="4"/>
    </row>
    <row r="41" spans="1:4" ht="14.25">
      <c r="A41" s="4"/>
      <c r="B41" s="3"/>
      <c r="C41" s="3"/>
      <c r="D41" s="4"/>
    </row>
    <row r="42" spans="1:4" ht="14.25">
      <c r="A42" s="4"/>
      <c r="B42" s="3"/>
      <c r="C42" s="3"/>
      <c r="D42" s="4"/>
    </row>
    <row r="43" spans="1:4" ht="14.25">
      <c r="A43" s="4"/>
      <c r="B43" s="3"/>
      <c r="C43" s="3"/>
      <c r="D43" s="4"/>
    </row>
    <row r="44" spans="1:4" ht="14.25">
      <c r="A44" s="4"/>
      <c r="B44" s="3"/>
      <c r="C44" s="3"/>
      <c r="D44" s="6"/>
    </row>
    <row r="45" spans="1:4" ht="14.25">
      <c r="A45" s="4"/>
      <c r="B45" s="3"/>
      <c r="C45" s="3"/>
      <c r="D45" s="6"/>
    </row>
    <row r="46" spans="1:4" ht="14.25">
      <c r="A46" s="4"/>
      <c r="B46" s="3"/>
      <c r="C46" s="3"/>
      <c r="D46" s="6"/>
    </row>
    <row r="47" spans="1:4" ht="14.25">
      <c r="A47" s="4"/>
      <c r="B47" s="3"/>
      <c r="C47" s="3"/>
      <c r="D47" s="6"/>
    </row>
    <row r="48" spans="1:4" ht="14.25">
      <c r="A48" s="4"/>
      <c r="B48" s="3"/>
      <c r="C48" s="3"/>
      <c r="D48" s="6"/>
    </row>
    <row r="49" spans="1:4" ht="14.25">
      <c r="A49" s="4"/>
      <c r="B49" s="3"/>
      <c r="C49" s="3"/>
      <c r="D49" s="6"/>
    </row>
    <row r="50" spans="1:4" ht="14.25">
      <c r="A50" s="4"/>
      <c r="B50" s="3"/>
      <c r="C50" s="3"/>
      <c r="D50" s="6"/>
    </row>
    <row r="51" spans="1:4" ht="14.25">
      <c r="A51" s="4"/>
      <c r="B51" s="3"/>
      <c r="C51" s="3"/>
      <c r="D51" s="7"/>
    </row>
    <row r="52" spans="1:4" ht="14.25">
      <c r="A52" s="4"/>
      <c r="B52" s="3"/>
      <c r="C52" s="3"/>
      <c r="D52" s="7"/>
    </row>
    <row r="53" spans="1:4" ht="14.25">
      <c r="A53" s="4"/>
      <c r="B53" s="3"/>
      <c r="C53" s="3"/>
      <c r="D53" s="7"/>
    </row>
    <row r="54" spans="1:4" ht="14.25">
      <c r="A54" s="2"/>
      <c r="B54" s="3"/>
      <c r="C54" s="3"/>
      <c r="D54" s="8"/>
    </row>
    <row r="55" spans="1:4" ht="14.25">
      <c r="A55" s="2"/>
      <c r="B55" s="3"/>
      <c r="C55" s="3"/>
      <c r="D55" s="8"/>
    </row>
    <row r="56" spans="1:4" ht="14.25">
      <c r="A56" s="2"/>
      <c r="B56" s="3"/>
      <c r="C56" s="3"/>
      <c r="D56" s="8"/>
    </row>
    <row r="57" spans="1:4" ht="14.25">
      <c r="A57" s="2"/>
      <c r="B57" s="3"/>
      <c r="C57" s="3"/>
      <c r="D57" s="8"/>
    </row>
    <row r="58" spans="1:4" ht="14.25">
      <c r="A58" s="4"/>
      <c r="B58" s="3"/>
      <c r="C58" s="3"/>
      <c r="D58" s="7"/>
    </row>
    <row r="59" spans="1:4" ht="14.25">
      <c r="A59" s="4"/>
      <c r="B59" s="3"/>
      <c r="C59" s="3"/>
      <c r="D59" s="7"/>
    </row>
    <row r="60" spans="1:4" ht="14.25">
      <c r="A60" s="4"/>
      <c r="B60" s="3"/>
      <c r="C60" s="3"/>
      <c r="D60" s="7"/>
    </row>
    <row r="61" spans="1:4" ht="14.25">
      <c r="A61" s="4"/>
      <c r="B61" s="3"/>
      <c r="C61" s="3"/>
      <c r="D61" s="7"/>
    </row>
    <row r="62" spans="1:4" ht="14.25">
      <c r="A62" s="4"/>
      <c r="B62" s="3"/>
      <c r="C62" s="3"/>
      <c r="D62" s="7"/>
    </row>
    <row r="63" spans="1:4" ht="14.25">
      <c r="A63" s="4"/>
      <c r="B63" s="3"/>
      <c r="C63" s="3"/>
      <c r="D63" s="7"/>
    </row>
    <row r="64" spans="1:4" ht="14.25">
      <c r="A64" s="4"/>
      <c r="B64" s="3"/>
      <c r="C64" s="3"/>
      <c r="D64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2018-12-07T06:49:32Z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